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Dati\Cartella_Condivisa\AMMINISTRAZIONE TRASPARENTE\CONSULENTI E COLLABORATORI\SITO\"/>
    </mc:Choice>
  </mc:AlternateContent>
  <xr:revisionPtr revIDLastSave="0" documentId="8_{A4FF9359-DB3B-43BB-97A6-85F44EBF1F52}" xr6:coauthVersionLast="47" xr6:coauthVersionMax="47" xr10:uidLastSave="{00000000-0000-0000-0000-000000000000}"/>
  <bookViews>
    <workbookView xWindow="-108" yWindow="-108" windowWidth="23256" windowHeight="12576"/>
  </bookViews>
  <sheets>
    <sheet name="Riepilogo 2015-202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13" i="2" s="1"/>
  <c r="D5" i="2"/>
  <c r="D13" i="2" s="1"/>
  <c r="E5" i="2"/>
  <c r="E13" i="2" s="1"/>
  <c r="F5" i="2"/>
  <c r="G5" i="2"/>
  <c r="H5" i="2"/>
  <c r="I5" i="2"/>
  <c r="I13" i="2" s="1"/>
  <c r="F6" i="2"/>
  <c r="G6" i="2"/>
  <c r="H6" i="2"/>
  <c r="I6" i="2"/>
  <c r="H11" i="2"/>
  <c r="H13" i="2" s="1"/>
  <c r="I11" i="2"/>
  <c r="I12" i="2"/>
  <c r="F13" i="2" l="1"/>
  <c r="G13" i="2"/>
</calcChain>
</file>

<file path=xl/sharedStrings.xml><?xml version="1.0" encoding="utf-8"?>
<sst xmlns="http://schemas.openxmlformats.org/spreadsheetml/2006/main" count="34" uniqueCount="30">
  <si>
    <t>TOTALE</t>
  </si>
  <si>
    <t>TURINI</t>
  </si>
  <si>
    <t>Revisore contabile</t>
  </si>
  <si>
    <t>Parma Manrico</t>
  </si>
  <si>
    <t>Addetto Stampa</t>
  </si>
  <si>
    <t>Fabio De Michelis</t>
  </si>
  <si>
    <t>Consulente informatico</t>
  </si>
  <si>
    <t>dimissionario</t>
  </si>
  <si>
    <t>Alessandro Fregosi</t>
  </si>
  <si>
    <t>Consulente Sito internet</t>
  </si>
  <si>
    <t>Avv. Davide D'Imporzano</t>
  </si>
  <si>
    <t>Consulenza legale</t>
  </si>
  <si>
    <t>Gesta Srl</t>
  </si>
  <si>
    <t>Consulenza DPO</t>
  </si>
  <si>
    <t>Consulenza sicurezza sul lavoro</t>
  </si>
  <si>
    <t>Dott. Comm.Luca Sodini</t>
  </si>
  <si>
    <t>Consulenza fiscale</t>
  </si>
  <si>
    <t>Studio Acerbi</t>
  </si>
  <si>
    <t>Elaborazione paghe e contributi</t>
  </si>
  <si>
    <t>Euro</t>
  </si>
  <si>
    <t>RAGIONE SOCIALE</t>
  </si>
  <si>
    <t>INCARICO</t>
  </si>
  <si>
    <t>ANNO 2021</t>
  </si>
  <si>
    <t>ANNO 2020</t>
  </si>
  <si>
    <t>ANNO 2019</t>
  </si>
  <si>
    <t>ANNO 2018</t>
  </si>
  <si>
    <t>ANNO 2017</t>
  </si>
  <si>
    <t>ANNO 2016</t>
  </si>
  <si>
    <t>ANNO 2015</t>
  </si>
  <si>
    <t xml:space="preserve">COMPENSI CONSULENTI E COLLABORATORI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</si>
</sst>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tella_Condivisa/AMMINISTRAZIONE%20TRASPARENTE/CONSULENTI%20E%20COLLABORATORI/Tur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8">
          <cell r="B8">
            <v>3172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A25" sqref="A25"/>
    </sheetView>
  </sheetViews>
  <sheetFormatPr defaultRowHeight="14.4" x14ac:dyDescent="0.3"/>
  <cols>
    <col min="1" max="1" width="29.6640625" bestFit="1" customWidth="1"/>
    <col min="2" max="2" width="25.5546875" customWidth="1"/>
    <col min="3" max="5" width="23.44140625" customWidth="1"/>
    <col min="6" max="9" width="21.109375" customWidth="1"/>
    <col min="10" max="11" width="9.109375" customWidth="1"/>
    <col min="12" max="12" width="9.109375" hidden="1" customWidth="1"/>
  </cols>
  <sheetData>
    <row r="1" spans="1:9" x14ac:dyDescent="0.3">
      <c r="A1" s="10" t="s">
        <v>29</v>
      </c>
      <c r="B1" s="11"/>
      <c r="C1" s="11"/>
      <c r="D1" s="11"/>
      <c r="E1" s="11"/>
      <c r="F1" s="11"/>
      <c r="G1" s="11"/>
      <c r="H1" s="12"/>
      <c r="I1" s="12"/>
    </row>
    <row r="2" spans="1:9" x14ac:dyDescent="0.3">
      <c r="A2" s="9"/>
      <c r="B2" s="9"/>
      <c r="C2" s="8" t="s">
        <v>28</v>
      </c>
      <c r="D2" s="8" t="s">
        <v>27</v>
      </c>
      <c r="E2" s="8" t="s">
        <v>26</v>
      </c>
      <c r="F2" s="8" t="s">
        <v>25</v>
      </c>
      <c r="G2" s="8" t="s">
        <v>24</v>
      </c>
      <c r="H2" s="8" t="s">
        <v>23</v>
      </c>
      <c r="I2" s="8" t="s">
        <v>22</v>
      </c>
    </row>
    <row r="3" spans="1:9" x14ac:dyDescent="0.3">
      <c r="A3" s="3" t="s">
        <v>21</v>
      </c>
      <c r="B3" s="3" t="s">
        <v>20</v>
      </c>
      <c r="C3" s="3"/>
      <c r="D3" s="3"/>
      <c r="E3" s="3"/>
      <c r="F3" s="7" t="s">
        <v>19</v>
      </c>
      <c r="G3" s="7" t="s">
        <v>19</v>
      </c>
      <c r="H3" s="7" t="s">
        <v>19</v>
      </c>
      <c r="I3" s="7" t="s">
        <v>19</v>
      </c>
    </row>
    <row r="4" spans="1:9" x14ac:dyDescent="0.3">
      <c r="A4" s="5" t="s">
        <v>18</v>
      </c>
      <c r="B4" s="5" t="s">
        <v>17</v>
      </c>
      <c r="C4" s="4">
        <v>432</v>
      </c>
      <c r="D4" s="4">
        <v>439</v>
      </c>
      <c r="E4" s="4">
        <v>439</v>
      </c>
      <c r="F4" s="4">
        <v>544.32000000000005</v>
      </c>
      <c r="G4" s="4">
        <v>1092.94</v>
      </c>
      <c r="H4" s="4">
        <v>1092.94</v>
      </c>
      <c r="I4" s="4">
        <v>1092.94</v>
      </c>
    </row>
    <row r="5" spans="1:9" x14ac:dyDescent="0.3">
      <c r="A5" s="5" t="s">
        <v>16</v>
      </c>
      <c r="B5" s="5" t="s">
        <v>15</v>
      </c>
      <c r="C5" s="4">
        <f>1056.42*3+802.64</f>
        <v>3971.9</v>
      </c>
      <c r="D5" s="4">
        <f>1056.42*3+802.64</f>
        <v>3971.9</v>
      </c>
      <c r="E5" s="4">
        <f>1056.42*3+802.64</f>
        <v>3971.9</v>
      </c>
      <c r="F5" s="4">
        <f>1056.42*3+802.64</f>
        <v>3971.9</v>
      </c>
      <c r="G5" s="4">
        <f>1056.42*3+802.64</f>
        <v>3971.9</v>
      </c>
      <c r="H5" s="4">
        <f>1056.42*3+802.64</f>
        <v>3971.9</v>
      </c>
      <c r="I5" s="4">
        <f>1056.42*3+802.64</f>
        <v>3971.9</v>
      </c>
    </row>
    <row r="6" spans="1:9" x14ac:dyDescent="0.3">
      <c r="A6" s="5" t="s">
        <v>14</v>
      </c>
      <c r="B6" s="5" t="s">
        <v>12</v>
      </c>
      <c r="C6" s="4">
        <v>439.2</v>
      </c>
      <c r="D6" s="4">
        <v>878.4</v>
      </c>
      <c r="E6" s="4">
        <v>878.4</v>
      </c>
      <c r="F6" s="4">
        <f>439.2*2</f>
        <v>878.4</v>
      </c>
      <c r="G6" s="4">
        <f>439.2*2</f>
        <v>878.4</v>
      </c>
      <c r="H6" s="4">
        <f>439.2*2</f>
        <v>878.4</v>
      </c>
      <c r="I6" s="4">
        <f>439.2*2</f>
        <v>878.4</v>
      </c>
    </row>
    <row r="7" spans="1:9" x14ac:dyDescent="0.3">
      <c r="A7" s="5" t="s">
        <v>13</v>
      </c>
      <c r="B7" s="5" t="s">
        <v>12</v>
      </c>
      <c r="C7" s="4">
        <v>0</v>
      </c>
      <c r="D7" s="4">
        <v>0</v>
      </c>
      <c r="E7" s="4">
        <v>0</v>
      </c>
      <c r="F7" s="4">
        <v>4941</v>
      </c>
      <c r="G7" s="4">
        <v>4941</v>
      </c>
      <c r="H7" s="4">
        <v>4941</v>
      </c>
      <c r="I7" s="4">
        <v>4941</v>
      </c>
    </row>
    <row r="8" spans="1:9" x14ac:dyDescent="0.3">
      <c r="A8" s="5" t="s">
        <v>11</v>
      </c>
      <c r="B8" s="5" t="s">
        <v>10</v>
      </c>
      <c r="C8" s="4">
        <v>1015.04</v>
      </c>
      <c r="D8" s="4">
        <v>532.9</v>
      </c>
      <c r="E8" s="4">
        <v>1199.02</v>
      </c>
      <c r="F8" s="4">
        <v>1335.8</v>
      </c>
      <c r="G8" s="4">
        <v>2664.48</v>
      </c>
      <c r="H8" s="6">
        <v>1649.44</v>
      </c>
      <c r="I8" s="6">
        <v>3746</v>
      </c>
    </row>
    <row r="9" spans="1:9" x14ac:dyDescent="0.3">
      <c r="A9" s="5" t="s">
        <v>9</v>
      </c>
      <c r="B9" s="5" t="s">
        <v>8</v>
      </c>
      <c r="C9" s="4">
        <v>1450</v>
      </c>
      <c r="D9" s="4">
        <v>1450</v>
      </c>
      <c r="E9" s="4">
        <v>1450</v>
      </c>
      <c r="F9" s="4">
        <v>1450</v>
      </c>
      <c r="G9" s="4">
        <v>1650</v>
      </c>
      <c r="H9" s="4">
        <v>1650</v>
      </c>
      <c r="I9" s="6" t="s">
        <v>7</v>
      </c>
    </row>
    <row r="10" spans="1:9" x14ac:dyDescent="0.3">
      <c r="A10" s="5" t="s">
        <v>6</v>
      </c>
      <c r="B10" s="5" t="s">
        <v>5</v>
      </c>
      <c r="C10" s="4">
        <v>646</v>
      </c>
      <c r="D10" s="4">
        <v>1600</v>
      </c>
      <c r="E10" s="4">
        <v>1600</v>
      </c>
      <c r="F10" s="4">
        <v>1600</v>
      </c>
      <c r="G10" s="4">
        <v>1600</v>
      </c>
      <c r="H10" s="4">
        <v>1600</v>
      </c>
      <c r="I10" s="4">
        <v>2440</v>
      </c>
    </row>
    <row r="11" spans="1:9" x14ac:dyDescent="0.3">
      <c r="A11" s="5" t="s">
        <v>4</v>
      </c>
      <c r="B11" s="5" t="s">
        <v>3</v>
      </c>
      <c r="C11" s="4">
        <v>0</v>
      </c>
      <c r="D11" s="4">
        <v>0</v>
      </c>
      <c r="E11" s="4">
        <v>612</v>
      </c>
      <c r="F11" s="4">
        <v>612</v>
      </c>
      <c r="G11" s="4">
        <v>612</v>
      </c>
      <c r="H11" s="4">
        <f>104%*1600</f>
        <v>1664</v>
      </c>
      <c r="I11" s="4">
        <f>104%*1600</f>
        <v>1664</v>
      </c>
    </row>
    <row r="12" spans="1:9" x14ac:dyDescent="0.3">
      <c r="A12" s="5" t="s">
        <v>2</v>
      </c>
      <c r="B12" s="5" t="s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>[1]Foglio1!$B$8</f>
        <v>3172</v>
      </c>
    </row>
    <row r="13" spans="1:9" x14ac:dyDescent="0.3">
      <c r="A13" s="3" t="s">
        <v>0</v>
      </c>
      <c r="B13" s="3"/>
      <c r="C13" s="2">
        <f>SUM(C4:C11)</f>
        <v>7954.1399999999994</v>
      </c>
      <c r="D13" s="2">
        <f>SUM(D4:D11)</f>
        <v>8872.1999999999989</v>
      </c>
      <c r="E13" s="2">
        <f>SUM(E4:E11)</f>
        <v>10150.32</v>
      </c>
      <c r="F13" s="2">
        <f>SUM(F4:F11)</f>
        <v>15333.419999999998</v>
      </c>
      <c r="G13" s="2">
        <f>SUM(G4:G11)</f>
        <v>17410.72</v>
      </c>
      <c r="H13" s="2">
        <f>SUM(H4:H11)</f>
        <v>17447.68</v>
      </c>
      <c r="I13" s="2">
        <f>SUM(I4:I11)</f>
        <v>18734.239999999998</v>
      </c>
    </row>
    <row r="14" spans="1:9" x14ac:dyDescent="0.3">
      <c r="F14" s="1"/>
      <c r="G14" s="1"/>
      <c r="H14" s="1"/>
      <c r="I14" s="1"/>
    </row>
    <row r="15" spans="1:9" x14ac:dyDescent="0.3">
      <c r="F15" s="1"/>
      <c r="G15" s="1"/>
      <c r="H15" s="1"/>
      <c r="I15" s="1"/>
    </row>
    <row r="16" spans="1:9" x14ac:dyDescent="0.3">
      <c r="F16" s="1"/>
      <c r="G16" s="1"/>
      <c r="H16" s="1"/>
      <c r="I16" s="1"/>
    </row>
    <row r="17" spans="6:9" x14ac:dyDescent="0.3">
      <c r="F17" s="1"/>
      <c r="G17" s="1"/>
      <c r="H17" s="1"/>
      <c r="I17" s="1"/>
    </row>
    <row r="18" spans="6:9" x14ac:dyDescent="0.3">
      <c r="F18" s="1"/>
      <c r="G18" s="1"/>
      <c r="H18" s="1"/>
      <c r="I18" s="1"/>
    </row>
    <row r="19" spans="6:9" x14ac:dyDescent="0.3">
      <c r="F19" s="1"/>
      <c r="G19" s="1"/>
      <c r="H19" s="1"/>
      <c r="I19" s="1"/>
    </row>
    <row r="20" spans="6:9" x14ac:dyDescent="0.3">
      <c r="F20" s="1"/>
      <c r="G20" s="1"/>
      <c r="H20" s="1"/>
      <c r="I20" s="1"/>
    </row>
    <row r="21" spans="6:9" x14ac:dyDescent="0.3">
      <c r="F21" s="1"/>
      <c r="G21" s="1"/>
      <c r="H21" s="1"/>
      <c r="I21" s="1"/>
    </row>
    <row r="22" spans="6:9" x14ac:dyDescent="0.3">
      <c r="F22" s="1"/>
      <c r="G22" s="1"/>
      <c r="H22" s="1"/>
      <c r="I22" s="1"/>
    </row>
    <row r="23" spans="6:9" x14ac:dyDescent="0.3">
      <c r="F23" s="1"/>
      <c r="G23" s="1"/>
      <c r="H23" s="1"/>
      <c r="I23" s="1"/>
    </row>
    <row r="24" spans="6:9" x14ac:dyDescent="0.3">
      <c r="F24" s="1"/>
      <c r="G24" s="1"/>
      <c r="H24" s="1"/>
      <c r="I24" s="1"/>
    </row>
    <row r="25" spans="6:9" x14ac:dyDescent="0.3">
      <c r="F25" s="1"/>
      <c r="G25" s="1"/>
      <c r="H25" s="1"/>
      <c r="I25" s="1"/>
    </row>
    <row r="26" spans="6:9" x14ac:dyDescent="0.3">
      <c r="F26" s="1"/>
      <c r="G26" s="1"/>
      <c r="H26" s="1"/>
      <c r="I26" s="1"/>
    </row>
    <row r="27" spans="6:9" x14ac:dyDescent="0.3">
      <c r="F27" s="1"/>
      <c r="G27" s="1"/>
      <c r="H27" s="1"/>
      <c r="I27" s="1"/>
    </row>
    <row r="28" spans="6:9" x14ac:dyDescent="0.3">
      <c r="F28" s="1"/>
      <c r="G28" s="1"/>
      <c r="H28" s="1"/>
      <c r="I28" s="1"/>
    </row>
    <row r="29" spans="6:9" x14ac:dyDescent="0.3">
      <c r="F29" s="1"/>
      <c r="G29" s="1"/>
      <c r="H29" s="1"/>
      <c r="I29" s="1"/>
    </row>
    <row r="30" spans="6:9" x14ac:dyDescent="0.3">
      <c r="F30" s="1"/>
      <c r="G30" s="1"/>
      <c r="H30" s="1"/>
      <c r="I30" s="1"/>
    </row>
    <row r="31" spans="6:9" x14ac:dyDescent="0.3">
      <c r="F31" s="1"/>
      <c r="G31" s="1"/>
      <c r="H31" s="1"/>
      <c r="I31" s="1"/>
    </row>
    <row r="32" spans="6:9" x14ac:dyDescent="0.3">
      <c r="F32" s="1"/>
      <c r="G32" s="1"/>
      <c r="H32" s="1"/>
      <c r="I32" s="1"/>
    </row>
    <row r="33" spans="6:9" x14ac:dyDescent="0.3">
      <c r="F33" s="1"/>
      <c r="G33" s="1"/>
      <c r="H33" s="1"/>
      <c r="I33" s="1"/>
    </row>
  </sheetData>
  <mergeCells count="1">
    <mergeCell ref="A1:I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2015-2021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Spagnoli</dc:creator>
  <cp:lastModifiedBy>Denise Spagnoli</cp:lastModifiedBy>
  <dcterms:created xsi:type="dcterms:W3CDTF">2022-05-19T09:26:54Z</dcterms:created>
  <dcterms:modified xsi:type="dcterms:W3CDTF">2022-05-19T09:29:10Z</dcterms:modified>
</cp:coreProperties>
</file>